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2" i="1"/>
  <c r="F29"/>
  <c r="F38"/>
  <c r="F43"/>
  <c r="F40"/>
  <c r="F39"/>
  <c r="F33"/>
  <c r="F34"/>
  <c r="F35"/>
  <c r="F36"/>
  <c r="F32"/>
  <c r="F23"/>
  <c r="F28"/>
  <c r="F25"/>
  <c r="F21"/>
  <c r="F19"/>
  <c r="F18"/>
  <c r="F16"/>
  <c r="F15"/>
  <c r="F13"/>
  <c r="F14"/>
  <c r="F12"/>
  <c r="F11"/>
</calcChain>
</file>

<file path=xl/sharedStrings.xml><?xml version="1.0" encoding="utf-8"?>
<sst xmlns="http://schemas.openxmlformats.org/spreadsheetml/2006/main" count="76" uniqueCount="63">
  <si>
    <t>за 2018 год</t>
  </si>
  <si>
    <t>Показатели</t>
  </si>
  <si>
    <t xml:space="preserve">Единица измерения </t>
  </si>
  <si>
    <t>Отчет</t>
  </si>
  <si>
    <t>1. Демографические показатели</t>
  </si>
  <si>
    <t xml:space="preserve">Численность постоянного населения (среднегодовая) </t>
  </si>
  <si>
    <t>тыс. человек</t>
  </si>
  <si>
    <t>Темпы роста численности постоянного населения</t>
  </si>
  <si>
    <t>в процентах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</si>
  <si>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</si>
  <si>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</si>
  <si>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</si>
  <si>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                                 1000 человек населения</t>
  </si>
  <si>
    <t>Коэффициент  естественного прироста населения</t>
  </si>
  <si>
    <t>Коэффициент  миграционного прироста</t>
  </si>
  <si>
    <t>2. Промышленное производство</t>
  </si>
  <si>
    <t xml:space="preserve">Индекс промышленного производства </t>
  </si>
  <si>
    <t>в процентах к предыдущему году в сопоставимых ценах</t>
  </si>
  <si>
    <t xml:space="preserve">Индекс производства: </t>
  </si>
  <si>
    <t>добыча полезных ископаемых</t>
  </si>
  <si>
    <t>обрабатывающие производства</t>
  </si>
  <si>
    <t xml:space="preserve">обеспечение электрической энергией, газом и паром; кондиционирование воздуха </t>
  </si>
  <si>
    <t>водоснабжение; водоотведение, организация сбора и утилизации отходов, деятельность по ликвидации загрязнений</t>
  </si>
  <si>
    <t>3. Сельское хозяйство</t>
  </si>
  <si>
    <t xml:space="preserve">Валовая продукция сельского хозяйства  </t>
  </si>
  <si>
    <t>млн.рублей</t>
  </si>
  <si>
    <t>Индекс производства продукции сельского хозяйства</t>
  </si>
  <si>
    <t>4. Рынок товаров и услуг</t>
  </si>
  <si>
    <t>Индекс потребительских цен за период с начала года (на конец периода)</t>
  </si>
  <si>
    <t>в процентах к соответствующему периоду предыдущего года</t>
  </si>
  <si>
    <t xml:space="preserve">Оборот розничной торговли </t>
  </si>
  <si>
    <t>млн. рублей</t>
  </si>
  <si>
    <t>Платные услуги населению</t>
  </si>
  <si>
    <t>5. Инвестиции</t>
  </si>
  <si>
    <t>Объем инвестиций (в основной капитал) за счет всех источников финансирования</t>
  </si>
  <si>
    <t xml:space="preserve">млн. рублей </t>
  </si>
  <si>
    <t>Индекс физического объема</t>
  </si>
  <si>
    <t>Ввод жилья</t>
  </si>
  <si>
    <t>тыс. кв.м. общей площади</t>
  </si>
  <si>
    <t>6. Труд и занятость</t>
  </si>
  <si>
    <t xml:space="preserve">Численность занятых в экономике </t>
  </si>
  <si>
    <t>%</t>
  </si>
  <si>
    <t>План</t>
  </si>
  <si>
    <t>Факт</t>
  </si>
  <si>
    <t>Отклонение факта от плана, %</t>
  </si>
  <si>
    <t>Причины отклонения значений показателей</t>
  </si>
  <si>
    <t>на 1000 человек населения</t>
  </si>
  <si>
    <t>на 10 000 человек населения</t>
  </si>
  <si>
    <t xml:space="preserve">Уровень зарегистрированной безработицы (на конец года) </t>
  </si>
  <si>
    <t xml:space="preserve">Отчет о реализации прогноза социально-экономического развития </t>
  </si>
  <si>
    <t>Беловского муниципального района на долгосрочный период до 2035 года</t>
  </si>
  <si>
    <t>Начальник отдела</t>
  </si>
  <si>
    <t>экономического анализа и ПРТ</t>
  </si>
  <si>
    <t>Е.Ю. Логинова</t>
  </si>
  <si>
    <t>Численность населения снизилась за счет миграционной и естественной убыли населения</t>
  </si>
  <si>
    <t>Общий коэффициент рождаемости   выше, чем за 2017 год, за счет снижения численности населения (родилось в 2018 г. – 327 чел., в 2017г. – 327 чел.)</t>
  </si>
  <si>
    <t>Общий коэффициент смертности  возрос по сравнению с 2017 годом за счет  снижения численности населения (умерло в 2018г.-446 чел., в 2017 г.-450 чел.)</t>
  </si>
  <si>
    <t>Показатель снизился за счет превышения численности умерших над численностью родившихся на 119 чел. ( в 2017 г. - на 123 чел.)</t>
  </si>
  <si>
    <t>В 2018 году прибыло в район 1192 чел., выбыло -  1567 чел. Миграционная убыль составила -375 чел., что меньше на 14 чел., чем в 2017 г.</t>
  </si>
  <si>
    <t>Наибольшая доля инвестиций в 2018 году направлена на развитие угольной промышленности –  73,7 %, на развитие других отраслей приходится 26,3 %</t>
  </si>
  <si>
    <t>Жилье, введенное в эксплуатацию, построено индивидуальными застройщиками</t>
  </si>
  <si>
    <t>Численность, официально зарегистрированных безработных, составила 125 человек, и увеличилась на 3 чел. по сравнению с соответствующим периодом 2017 г. (122 чел.)</t>
  </si>
  <si>
    <t>Снизился валовой сбор зерновых и овощных культур из-за неблагоприятных погодных условий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</si>
</sst>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0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" xfId="0" applyFont="1" applyFill="1" applyBorder="1" applyAlignment="1">
      <alignment horizontal="right" wrapText="1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zoomScale="150" zoomScaleNormal="150" workbookViewId="0">
      <selection activeCell="K9" sqref="K9"/>
    </sheetView>
  </sheetViews>
  <sheetFormatPr defaultRowHeight="15.75"/>
  <cols>
    <col min="1" max="1" width="29.28515625" style="7" customWidth="1"/>
    <col min="2" max="2" width="24.28515625" style="7" customWidth="1"/>
    <col min="3" max="3" width="11" style="8" customWidth="1"/>
    <col min="4" max="4" width="10.28515625" style="8" customWidth="1"/>
    <col min="5" max="5" width="12.42578125" style="8" customWidth="1"/>
    <col min="6" max="6" width="13.85546875" style="8" customWidth="1"/>
    <col min="7" max="7" width="34" style="7" customWidth="1"/>
    <col min="8" max="16384" width="9.140625" style="7"/>
  </cols>
  <sheetData>
    <row r="2" spans="1:7" s="5" customFormat="1">
      <c r="A2" s="4" t="s">
        <v>49</v>
      </c>
      <c r="B2" s="4"/>
      <c r="C2" s="4"/>
      <c r="D2" s="4"/>
      <c r="E2" s="4"/>
      <c r="F2" s="4"/>
      <c r="G2" s="4"/>
    </row>
    <row r="3" spans="1:7" s="5" customFormat="1">
      <c r="A3" s="4" t="s">
        <v>50</v>
      </c>
      <c r="B3" s="4"/>
      <c r="C3" s="4"/>
      <c r="D3" s="4"/>
      <c r="E3" s="4"/>
      <c r="F3" s="4"/>
      <c r="G3" s="4"/>
    </row>
    <row r="4" spans="1:7">
      <c r="A4" s="6" t="s">
        <v>0</v>
      </c>
      <c r="B4" s="6"/>
      <c r="C4" s="6"/>
      <c r="D4" s="6"/>
      <c r="E4" s="6"/>
      <c r="F4" s="6"/>
      <c r="G4" s="6"/>
    </row>
    <row r="5" spans="1:7">
      <c r="G5" s="9"/>
    </row>
    <row r="6" spans="1:7">
      <c r="A6" s="10" t="s">
        <v>1</v>
      </c>
      <c r="B6" s="10" t="s">
        <v>2</v>
      </c>
      <c r="C6" s="11" t="s">
        <v>3</v>
      </c>
      <c r="D6" s="11" t="s">
        <v>42</v>
      </c>
      <c r="E6" s="11" t="s">
        <v>43</v>
      </c>
      <c r="F6" s="12" t="s">
        <v>44</v>
      </c>
      <c r="G6" s="13" t="s">
        <v>45</v>
      </c>
    </row>
    <row r="7" spans="1:7">
      <c r="A7" s="10"/>
      <c r="B7" s="10"/>
      <c r="C7" s="13">
        <v>2017</v>
      </c>
      <c r="D7" s="13">
        <v>2018</v>
      </c>
      <c r="E7" s="13">
        <v>2018</v>
      </c>
      <c r="F7" s="14"/>
      <c r="G7" s="13"/>
    </row>
    <row r="8" spans="1:7">
      <c r="A8" s="10"/>
      <c r="B8" s="10"/>
      <c r="C8" s="13"/>
      <c r="D8" s="13"/>
      <c r="E8" s="13"/>
      <c r="F8" s="15"/>
      <c r="G8" s="13"/>
    </row>
    <row r="9" spans="1:7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7">
        <v>7</v>
      </c>
    </row>
    <row r="10" spans="1:7" ht="31.5">
      <c r="A10" s="18" t="s">
        <v>4</v>
      </c>
      <c r="B10" s="16"/>
      <c r="C10" s="19"/>
      <c r="D10" s="19"/>
      <c r="E10" s="19"/>
      <c r="F10" s="19"/>
      <c r="G10" s="20"/>
    </row>
    <row r="11" spans="1:7" ht="38.25">
      <c r="A11" s="21" t="s">
        <v>5</v>
      </c>
      <c r="B11" s="22" t="s">
        <v>6</v>
      </c>
      <c r="C11" s="1">
        <v>27.338999999999999</v>
      </c>
      <c r="D11" s="1">
        <v>27.1</v>
      </c>
      <c r="E11" s="1">
        <v>26.835999999999999</v>
      </c>
      <c r="F11" s="23">
        <f t="shared" ref="F11:F16" si="0">E11/D11*100</f>
        <v>99.025830258302577</v>
      </c>
      <c r="G11" s="3" t="s">
        <v>54</v>
      </c>
    </row>
    <row r="12" spans="1:7" ht="31.5">
      <c r="A12" s="21" t="s">
        <v>7</v>
      </c>
      <c r="B12" s="22" t="s">
        <v>8</v>
      </c>
      <c r="C12" s="1">
        <v>98.4</v>
      </c>
      <c r="D12" s="1">
        <v>99.1</v>
      </c>
      <c r="E12" s="24">
        <v>98.2</v>
      </c>
      <c r="F12" s="23">
        <f t="shared" si="0"/>
        <v>99.091826437941478</v>
      </c>
      <c r="G12" s="25"/>
    </row>
    <row r="13" spans="1:7" ht="66" customHeight="1">
      <c r="A13" s="21" t="s">
        <v>9</v>
      </c>
      <c r="B13" s="22" t="s">
        <v>10</v>
      </c>
      <c r="C13" s="1">
        <v>12</v>
      </c>
      <c r="D13" s="1">
        <v>12.9</v>
      </c>
      <c r="E13" s="1">
        <v>12.2</v>
      </c>
      <c r="F13" s="23">
        <f t="shared" si="0"/>
        <v>94.573643410852696</v>
      </c>
      <c r="G13" s="2" t="s">
        <v>55</v>
      </c>
    </row>
    <row r="14" spans="1:7" ht="69" customHeight="1">
      <c r="A14" s="21" t="s">
        <v>11</v>
      </c>
      <c r="B14" s="22" t="s">
        <v>12</v>
      </c>
      <c r="C14" s="1">
        <v>16.5</v>
      </c>
      <c r="D14" s="1">
        <v>16.2</v>
      </c>
      <c r="E14" s="1">
        <v>16.600000000000001</v>
      </c>
      <c r="F14" s="23">
        <f t="shared" si="0"/>
        <v>102.46913580246914</v>
      </c>
      <c r="G14" s="2" t="s">
        <v>56</v>
      </c>
    </row>
    <row r="15" spans="1:7" ht="53.25" customHeight="1">
      <c r="A15" s="21" t="s">
        <v>13</v>
      </c>
      <c r="B15" s="22" t="s">
        <v>46</v>
      </c>
      <c r="C15" s="26">
        <v>-4.5</v>
      </c>
      <c r="D15" s="26">
        <v>-3.3</v>
      </c>
      <c r="E15" s="1">
        <v>-4.4000000000000004</v>
      </c>
      <c r="F15" s="23">
        <f t="shared" si="0"/>
        <v>133.33333333333334</v>
      </c>
      <c r="G15" s="2" t="s">
        <v>57</v>
      </c>
    </row>
    <row r="16" spans="1:7" ht="66.75" customHeight="1">
      <c r="A16" s="21" t="s">
        <v>14</v>
      </c>
      <c r="B16" s="22" t="s">
        <v>47</v>
      </c>
      <c r="C16" s="26">
        <v>-142.30000000000001</v>
      </c>
      <c r="D16" s="26">
        <v>45.8</v>
      </c>
      <c r="E16" s="1">
        <v>-141</v>
      </c>
      <c r="F16" s="23">
        <f t="shared" si="0"/>
        <v>-307.86026200873368</v>
      </c>
      <c r="G16" s="2" t="s">
        <v>58</v>
      </c>
    </row>
    <row r="17" spans="1:7" ht="31.5">
      <c r="A17" s="27" t="s">
        <v>15</v>
      </c>
      <c r="B17" s="22"/>
      <c r="C17" s="1"/>
      <c r="D17" s="1"/>
      <c r="E17" s="1"/>
      <c r="F17" s="23"/>
      <c r="G17" s="20"/>
    </row>
    <row r="18" spans="1:7" ht="51" customHeight="1">
      <c r="A18" s="21" t="s">
        <v>16</v>
      </c>
      <c r="B18" s="22" t="s">
        <v>17</v>
      </c>
      <c r="C18" s="1">
        <v>119.4</v>
      </c>
      <c r="D18" s="1">
        <v>109.1</v>
      </c>
      <c r="E18" s="1">
        <v>110.2</v>
      </c>
      <c r="F18" s="23">
        <f>E18/D18*100</f>
        <v>101.0082493125573</v>
      </c>
      <c r="G18" s="25"/>
    </row>
    <row r="19" spans="1:7">
      <c r="A19" s="21" t="s">
        <v>18</v>
      </c>
      <c r="B19" s="28" t="s">
        <v>17</v>
      </c>
      <c r="C19" s="29">
        <v>119.2</v>
      </c>
      <c r="D19" s="29">
        <v>107.5</v>
      </c>
      <c r="E19" s="29">
        <v>110.2</v>
      </c>
      <c r="F19" s="30">
        <f>E19/D19*100</f>
        <v>102.51162790697674</v>
      </c>
      <c r="G19" s="31"/>
    </row>
    <row r="20" spans="1:7" ht="31.5">
      <c r="A20" s="21" t="s">
        <v>19</v>
      </c>
      <c r="B20" s="28"/>
      <c r="C20" s="29"/>
      <c r="D20" s="29"/>
      <c r="E20" s="29"/>
      <c r="F20" s="30"/>
      <c r="G20" s="31"/>
    </row>
    <row r="21" spans="1:7">
      <c r="A21" s="21" t="s">
        <v>18</v>
      </c>
      <c r="B21" s="28" t="s">
        <v>17</v>
      </c>
      <c r="C21" s="29">
        <v>127.4</v>
      </c>
      <c r="D21" s="29">
        <v>178.8</v>
      </c>
      <c r="E21" s="30">
        <v>109</v>
      </c>
      <c r="F21" s="30">
        <f t="shared" ref="F21" si="1">E21/D21*100</f>
        <v>60.961968680089484</v>
      </c>
      <c r="G21" s="31"/>
    </row>
    <row r="22" spans="1:7" ht="31.5">
      <c r="A22" s="21" t="s">
        <v>20</v>
      </c>
      <c r="B22" s="28"/>
      <c r="C22" s="29"/>
      <c r="D22" s="29"/>
      <c r="E22" s="30"/>
      <c r="F22" s="30"/>
      <c r="G22" s="31"/>
    </row>
    <row r="23" spans="1:7" ht="15.75" customHeight="1">
      <c r="A23" s="32" t="s">
        <v>18</v>
      </c>
      <c r="B23" s="33" t="s">
        <v>17</v>
      </c>
      <c r="C23" s="29">
        <v>96.9</v>
      </c>
      <c r="D23" s="29">
        <v>121.1</v>
      </c>
      <c r="E23" s="29">
        <v>111.4</v>
      </c>
      <c r="F23" s="30">
        <f>E23/D23*100</f>
        <v>91.990090834021473</v>
      </c>
      <c r="G23" s="31"/>
    </row>
    <row r="24" spans="1:7" ht="48" customHeight="1">
      <c r="A24" s="32" t="s">
        <v>21</v>
      </c>
      <c r="B24" s="33"/>
      <c r="C24" s="29"/>
      <c r="D24" s="29"/>
      <c r="E24" s="29"/>
      <c r="F24" s="30"/>
      <c r="G24" s="31"/>
    </row>
    <row r="25" spans="1:7">
      <c r="A25" s="32" t="s">
        <v>18</v>
      </c>
      <c r="B25" s="33" t="s">
        <v>17</v>
      </c>
      <c r="C25" s="29">
        <v>113.7</v>
      </c>
      <c r="D25" s="29">
        <v>182.3</v>
      </c>
      <c r="E25" s="29">
        <v>103.8</v>
      </c>
      <c r="F25" s="30">
        <f t="shared" ref="F25" si="2">E25/D25*100</f>
        <v>56.939111354909485</v>
      </c>
      <c r="G25" s="31"/>
    </row>
    <row r="26" spans="1:7" ht="78.75" customHeight="1">
      <c r="A26" s="32" t="s">
        <v>22</v>
      </c>
      <c r="B26" s="33"/>
      <c r="C26" s="29"/>
      <c r="D26" s="29"/>
      <c r="E26" s="29"/>
      <c r="F26" s="30"/>
      <c r="G26" s="31"/>
    </row>
    <row r="27" spans="1:7">
      <c r="A27" s="27" t="s">
        <v>23</v>
      </c>
      <c r="B27" s="22"/>
      <c r="C27" s="1"/>
      <c r="D27" s="34"/>
      <c r="E27" s="1"/>
      <c r="F27" s="34"/>
      <c r="G27" s="25"/>
    </row>
    <row r="28" spans="1:7" ht="39">
      <c r="A28" s="26" t="s">
        <v>24</v>
      </c>
      <c r="B28" s="22" t="s">
        <v>25</v>
      </c>
      <c r="C28" s="35">
        <v>3944</v>
      </c>
      <c r="D28" s="36">
        <v>4389</v>
      </c>
      <c r="E28" s="35">
        <v>3191</v>
      </c>
      <c r="F28" s="37">
        <f>E28/D28*100</f>
        <v>72.704488493962188</v>
      </c>
      <c r="G28" s="38" t="s">
        <v>62</v>
      </c>
    </row>
    <row r="29" spans="1:7">
      <c r="A29" s="39" t="s">
        <v>26</v>
      </c>
      <c r="B29" s="28" t="s">
        <v>17</v>
      </c>
      <c r="C29" s="29">
        <v>106.6</v>
      </c>
      <c r="D29" s="29">
        <v>105.7</v>
      </c>
      <c r="E29" s="29">
        <v>94.4</v>
      </c>
      <c r="F29" s="40">
        <f t="shared" ref="F29" si="3">E29/D29*100</f>
        <v>89.309366130558189</v>
      </c>
      <c r="G29" s="41"/>
    </row>
    <row r="30" spans="1:7" ht="33" customHeight="1">
      <c r="A30" s="39"/>
      <c r="B30" s="28"/>
      <c r="C30" s="29"/>
      <c r="D30" s="29"/>
      <c r="E30" s="29"/>
      <c r="F30" s="42"/>
      <c r="G30" s="41"/>
    </row>
    <row r="31" spans="1:7">
      <c r="A31" s="27" t="s">
        <v>27</v>
      </c>
      <c r="B31" s="22"/>
      <c r="C31" s="1"/>
      <c r="D31" s="34"/>
      <c r="E31" s="1"/>
      <c r="F31" s="34"/>
      <c r="G31" s="20"/>
    </row>
    <row r="32" spans="1:7" ht="63.75" customHeight="1">
      <c r="A32" s="21" t="s">
        <v>28</v>
      </c>
      <c r="B32" s="22" t="s">
        <v>29</v>
      </c>
      <c r="C32" s="1">
        <v>102.1</v>
      </c>
      <c r="D32" s="1">
        <v>103.1</v>
      </c>
      <c r="E32" s="1">
        <v>104.6</v>
      </c>
      <c r="F32" s="23">
        <f>E32/D32*100</f>
        <v>101.45489815712901</v>
      </c>
      <c r="G32" s="25"/>
    </row>
    <row r="33" spans="1:7">
      <c r="A33" s="28" t="s">
        <v>30</v>
      </c>
      <c r="B33" s="22" t="s">
        <v>31</v>
      </c>
      <c r="C33" s="1">
        <v>821.4</v>
      </c>
      <c r="D33" s="34">
        <v>841.1</v>
      </c>
      <c r="E33" s="1">
        <v>847.7</v>
      </c>
      <c r="F33" s="23">
        <f t="shared" ref="F33:F36" si="4">E33/D33*100</f>
        <v>100.78468671977173</v>
      </c>
      <c r="G33" s="25"/>
    </row>
    <row r="34" spans="1:7" ht="51" customHeight="1">
      <c r="A34" s="28"/>
      <c r="B34" s="22" t="s">
        <v>17</v>
      </c>
      <c r="C34" s="1">
        <v>100.6</v>
      </c>
      <c r="D34" s="1">
        <v>100.2</v>
      </c>
      <c r="E34" s="1">
        <v>100.1</v>
      </c>
      <c r="F34" s="23">
        <f t="shared" si="4"/>
        <v>99.900199600798388</v>
      </c>
      <c r="G34" s="25"/>
    </row>
    <row r="35" spans="1:7">
      <c r="A35" s="28" t="s">
        <v>32</v>
      </c>
      <c r="B35" s="22" t="s">
        <v>31</v>
      </c>
      <c r="C35" s="1">
        <v>209</v>
      </c>
      <c r="D35" s="34">
        <v>220.2</v>
      </c>
      <c r="E35" s="1">
        <v>221.1</v>
      </c>
      <c r="F35" s="23">
        <f t="shared" si="4"/>
        <v>100.40871934604905</v>
      </c>
      <c r="G35" s="25"/>
    </row>
    <row r="36" spans="1:7" ht="51" customHeight="1">
      <c r="A36" s="28"/>
      <c r="B36" s="22" t="s">
        <v>17</v>
      </c>
      <c r="C36" s="1">
        <v>101.4</v>
      </c>
      <c r="D36" s="1">
        <v>100.9</v>
      </c>
      <c r="E36" s="1">
        <v>101.4</v>
      </c>
      <c r="F36" s="23">
        <f t="shared" si="4"/>
        <v>100.49554013875124</v>
      </c>
      <c r="G36" s="25"/>
    </row>
    <row r="37" spans="1:7">
      <c r="A37" s="27" t="s">
        <v>33</v>
      </c>
      <c r="B37" s="22"/>
      <c r="C37" s="43"/>
      <c r="D37" s="44"/>
      <c r="E37" s="43"/>
      <c r="F37" s="1"/>
      <c r="G37" s="20"/>
    </row>
    <row r="38" spans="1:7" ht="63">
      <c r="A38" s="21" t="s">
        <v>34</v>
      </c>
      <c r="B38" s="22" t="s">
        <v>35</v>
      </c>
      <c r="C38" s="37">
        <v>6573.8</v>
      </c>
      <c r="D38" s="45">
        <v>6994.77</v>
      </c>
      <c r="E38" s="37">
        <v>12486.3</v>
      </c>
      <c r="F38" s="23">
        <f>E38/D38*100</f>
        <v>178.50908607430978</v>
      </c>
      <c r="G38" s="46" t="s">
        <v>59</v>
      </c>
    </row>
    <row r="39" spans="1:7" ht="48.75" customHeight="1">
      <c r="A39" s="21" t="s">
        <v>36</v>
      </c>
      <c r="B39" s="22" t="s">
        <v>17</v>
      </c>
      <c r="C39" s="1">
        <v>78.58</v>
      </c>
      <c r="D39" s="1">
        <v>101.72</v>
      </c>
      <c r="E39" s="1">
        <v>146.4</v>
      </c>
      <c r="F39" s="23">
        <f>E39/D39*100</f>
        <v>143.92449862367283</v>
      </c>
      <c r="G39" s="17"/>
    </row>
    <row r="40" spans="1:7" ht="39">
      <c r="A40" s="21" t="s">
        <v>37</v>
      </c>
      <c r="B40" s="22" t="s">
        <v>38</v>
      </c>
      <c r="C40" s="1">
        <v>8.6999999999999993</v>
      </c>
      <c r="D40" s="1">
        <v>6</v>
      </c>
      <c r="E40" s="1">
        <v>3.6</v>
      </c>
      <c r="F40" s="23">
        <f t="shared" ref="F40:F43" si="5">E40/D40*100</f>
        <v>60</v>
      </c>
      <c r="G40" s="46" t="s">
        <v>60</v>
      </c>
    </row>
    <row r="41" spans="1:7">
      <c r="A41" s="27" t="s">
        <v>39</v>
      </c>
      <c r="B41" s="22"/>
      <c r="C41" s="1"/>
      <c r="D41" s="1"/>
      <c r="E41" s="1"/>
      <c r="F41" s="23"/>
      <c r="G41" s="20"/>
    </row>
    <row r="42" spans="1:7" ht="33" customHeight="1">
      <c r="A42" s="21" t="s">
        <v>40</v>
      </c>
      <c r="B42" s="22" t="s">
        <v>6</v>
      </c>
      <c r="C42" s="1">
        <v>17.72</v>
      </c>
      <c r="D42" s="1">
        <v>17.48</v>
      </c>
      <c r="E42" s="1">
        <v>17.3</v>
      </c>
      <c r="F42" s="23">
        <f t="shared" si="5"/>
        <v>98.970251716247134</v>
      </c>
      <c r="G42" s="2"/>
    </row>
    <row r="43" spans="1:7" ht="80.25" customHeight="1">
      <c r="A43" s="21" t="s">
        <v>48</v>
      </c>
      <c r="B43" s="22" t="s">
        <v>41</v>
      </c>
      <c r="C43" s="26">
        <v>0.8</v>
      </c>
      <c r="D43" s="26">
        <v>0.7</v>
      </c>
      <c r="E43" s="1">
        <v>0.9</v>
      </c>
      <c r="F43" s="23">
        <f t="shared" si="5"/>
        <v>128.57142857142858</v>
      </c>
      <c r="G43" s="38" t="s">
        <v>61</v>
      </c>
    </row>
    <row r="45" spans="1:7">
      <c r="A45" s="47" t="s">
        <v>51</v>
      </c>
      <c r="B45" s="47"/>
      <c r="C45" s="48"/>
      <c r="D45" s="48"/>
    </row>
    <row r="46" spans="1:7">
      <c r="A46" s="47" t="s">
        <v>52</v>
      </c>
      <c r="B46" s="47"/>
      <c r="C46" s="49" t="s">
        <v>53</v>
      </c>
      <c r="D46" s="48"/>
    </row>
  </sheetData>
  <mergeCells count="43">
    <mergeCell ref="A2:G2"/>
    <mergeCell ref="A4:G4"/>
    <mergeCell ref="A3:G3"/>
    <mergeCell ref="G21:G22"/>
    <mergeCell ref="G23:G24"/>
    <mergeCell ref="G19:G20"/>
    <mergeCell ref="F6:F8"/>
    <mergeCell ref="G6:G8"/>
    <mergeCell ref="B23:B24"/>
    <mergeCell ref="B21:B22"/>
    <mergeCell ref="C21:C22"/>
    <mergeCell ref="D21:D22"/>
    <mergeCell ref="E21:E22"/>
    <mergeCell ref="F21:F22"/>
    <mergeCell ref="B19:B20"/>
    <mergeCell ref="C19:C20"/>
    <mergeCell ref="F29:F30"/>
    <mergeCell ref="G25:G26"/>
    <mergeCell ref="E29:E30"/>
    <mergeCell ref="G29:G30"/>
    <mergeCell ref="C23:C24"/>
    <mergeCell ref="D23:D24"/>
    <mergeCell ref="C25:C26"/>
    <mergeCell ref="E23:E24"/>
    <mergeCell ref="F23:F24"/>
    <mergeCell ref="F25:F26"/>
    <mergeCell ref="D25:D26"/>
    <mergeCell ref="F19:F20"/>
    <mergeCell ref="E7:E8"/>
    <mergeCell ref="B6:B8"/>
    <mergeCell ref="A33:A34"/>
    <mergeCell ref="A35:A36"/>
    <mergeCell ref="B25:B26"/>
    <mergeCell ref="E25:E26"/>
    <mergeCell ref="A6:A8"/>
    <mergeCell ref="C7:C8"/>
    <mergeCell ref="D7:D8"/>
    <mergeCell ref="D19:D20"/>
    <mergeCell ref="E19:E20"/>
    <mergeCell ref="A29:A30"/>
    <mergeCell ref="B29:B30"/>
    <mergeCell ref="C29:C30"/>
    <mergeCell ref="D29:D30"/>
  </mergeCells>
  <pageMargins left="0.82" right="0.26" top="0.63" bottom="0.55000000000000004" header="0.51" footer="0.19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2021-03-01T08:46:41Z</dcterms:modified>
</cp:coreProperties>
</file>