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2" i="1"/>
  <c r="H11"/>
  <c r="G11"/>
  <c r="H36" l="1"/>
  <c r="H39"/>
  <c r="H40"/>
  <c r="H42"/>
  <c r="H43"/>
  <c r="H38"/>
  <c r="H34"/>
  <c r="H35"/>
  <c r="H33"/>
  <c r="H32"/>
  <c r="H29"/>
  <c r="H28"/>
  <c r="H25"/>
  <c r="H23"/>
  <c r="H21"/>
  <c r="H19"/>
  <c r="H18"/>
  <c r="H15"/>
  <c r="H16"/>
  <c r="H14"/>
  <c r="H12"/>
  <c r="H13"/>
  <c r="G42"/>
  <c r="G29"/>
  <c r="G38"/>
  <c r="G43"/>
  <c r="G40"/>
  <c r="G39"/>
  <c r="G33"/>
  <c r="G34"/>
  <c r="G35"/>
  <c r="G36"/>
  <c r="G32"/>
  <c r="G23"/>
  <c r="G28"/>
  <c r="G25"/>
  <c r="G21"/>
  <c r="G19"/>
  <c r="G18"/>
  <c r="G15"/>
  <c r="G13"/>
  <c r="G14"/>
</calcChain>
</file>

<file path=xl/sharedStrings.xml><?xml version="1.0" encoding="utf-8"?>
<sst xmlns="http://schemas.openxmlformats.org/spreadsheetml/2006/main" count="81" uniqueCount="65">
  <si>
    <t>Показатели</t>
  </si>
  <si>
    <t xml:space="preserve">Единица измерения </t>
  </si>
  <si>
    <t>1. Демографические показатели</t>
  </si>
  <si>
    <t xml:space="preserve">Численность постоянного населения (среднегодовая) </t>
  </si>
  <si>
    <t>тыс. человек</t>
  </si>
  <si>
    <t>Темпы роста численности постоянного населения</t>
  </si>
  <si>
    <t>в процентах к предыдущему году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</si>
  <si>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</si>
  <si>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</si>
  <si>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</si>
  <si>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                                 1000 человек населения</t>
  </si>
  <si>
    <t>Коэффициент  естественного прироста населения</t>
  </si>
  <si>
    <t>Коэффициент  миграционного прироста</t>
  </si>
  <si>
    <t>2. Промышленное производство</t>
  </si>
  <si>
    <t xml:space="preserve">Индекс промышленного производства </t>
  </si>
  <si>
    <t>в процентах к предыдущему году в сопоставимых ценах</t>
  </si>
  <si>
    <t xml:space="preserve">Индекс производства: </t>
  </si>
  <si>
    <t>добыча полезных ископаемых</t>
  </si>
  <si>
    <t>обрабатывающие производства</t>
  </si>
  <si>
    <t xml:space="preserve">обеспечение электрической энергией, газом и паром; кондиционирование воздуха </t>
  </si>
  <si>
    <t>водоснабжение; водоотведение, организация сбора и утилизации отходов, деятельность по ликвидации загрязнений</t>
  </si>
  <si>
    <t>3. Сельское хозяйство</t>
  </si>
  <si>
    <t xml:space="preserve">Валовая продукция сельского хозяйства  </t>
  </si>
  <si>
    <t>млн.рублей</t>
  </si>
  <si>
    <t>Индекс производства продукции сельского хозяйства</t>
  </si>
  <si>
    <t>4. Рынок товаров и услуг</t>
  </si>
  <si>
    <t>Индекс потребительских цен за период с начала года (на конец периода)</t>
  </si>
  <si>
    <t>в процентах к соответствующему периоду предыдущего года</t>
  </si>
  <si>
    <t xml:space="preserve">Оборот розничной торговли </t>
  </si>
  <si>
    <t>млн. рублей</t>
  </si>
  <si>
    <t>Платные услуги населению</t>
  </si>
  <si>
    <t>5. Инвестиции</t>
  </si>
  <si>
    <t>Объем инвестиций (в основной капитал) за счет всех источников финансирования</t>
  </si>
  <si>
    <t xml:space="preserve">млн. рублей </t>
  </si>
  <si>
    <t>Индекс физического объема</t>
  </si>
  <si>
    <t>Ввод жилья</t>
  </si>
  <si>
    <t>тыс. кв.м. общей площади</t>
  </si>
  <si>
    <t>6. Труд и занятость</t>
  </si>
  <si>
    <t xml:space="preserve">Численность занятых в экономике </t>
  </si>
  <si>
    <t>%</t>
  </si>
  <si>
    <t>Факт</t>
  </si>
  <si>
    <t>Отклонение факта от плана, %</t>
  </si>
  <si>
    <t>Причины отклонения значений показателей</t>
  </si>
  <si>
    <t>на 1000 человек населения</t>
  </si>
  <si>
    <t>на 10 000 человек населения</t>
  </si>
  <si>
    <t xml:space="preserve">Уровень зарегистрированной безработицы (на конец года) </t>
  </si>
  <si>
    <t xml:space="preserve">Отчет о реализации прогноза социально-экономического развития </t>
  </si>
  <si>
    <t>Беловского муниципального района на долгосрочный период до 2035 года</t>
  </si>
  <si>
    <t>Численность населения снизилась за счет миграционной и естественной убыли населения</t>
  </si>
  <si>
    <t>Жилье, введенное в эксплуатацию, построено индивидуальными застройщиками</t>
  </si>
  <si>
    <t>1в</t>
  </si>
  <si>
    <t>2в</t>
  </si>
  <si>
    <t>Прогноз (план)</t>
  </si>
  <si>
    <t>Начальник отдела</t>
  </si>
  <si>
    <t>экономического анализа и ПРТ</t>
  </si>
  <si>
    <t>Логинова Е.Ю.</t>
  </si>
  <si>
    <t>за 2020 год</t>
  </si>
  <si>
    <t>Статистические данные отсутствуют</t>
  </si>
  <si>
    <t>Показатель увеличился за счет превышения численности умерших над численностью родившихся на 169 чел. ( в 2019 г. - на 152 чел.)</t>
  </si>
  <si>
    <t>Снизился объем отгруженных товаров собственного производства на 16,3 млрд. руб. к уровню 2019 г.</t>
  </si>
  <si>
    <t>Численность, официально зарегистрированных безработных, составила 421 человек, и увеличилась на 280 чел. по сравнению с соответствующим периодом 2019 г. (141 чел.)</t>
  </si>
  <si>
    <t>Увеличение показателя на 43 человека по сравнению с предыдущим годом (умерло в 2019 г. - 408 человек, в 2020 г. - 451 человек</t>
  </si>
  <si>
    <t>Показатель улучшился по сравнению с предыдущим годом</t>
  </si>
  <si>
    <t>Миграционная убыль снизиласть по сравнению с предыдущим годом</t>
  </si>
  <si>
    <t>По сравнению с 2019 годом объем сельскохозяйственной продукции увеличился на 10,6 % в сопоставимых ценах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</si>
</sst>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0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0" borderId="1" xfId="0" applyFont="1" applyFill="1" applyBorder="1" applyAlignment="1">
      <alignment horizontal="right" wrapText="1"/>
    </xf>
    <xf numFmtId="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vertical="top" wrapText="1"/>
    </xf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center" wrapText="1"/>
    </xf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wrapText="1"/>
    </xf>
    <xf numFmtId="0" fontId="8" fillId="0" borderId="0" xfId="0" applyFont="1" applyFill="1"/>
    <xf numFmtId="0" fontId="8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right" wrapText="1"/>
    </xf>
    <xf numFmtId="164" fontId="4" fillId="0" borderId="3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right" wrapText="1"/>
    </xf>
    <xf numFmtId="165" fontId="4" fillId="0" borderId="2" xfId="0" applyNumberFormat="1" applyFont="1" applyFill="1" applyBorder="1" applyAlignment="1">
      <alignment horizontal="right" wrapText="1"/>
    </xf>
    <xf numFmtId="165" fontId="4" fillId="0" borderId="3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7"/>
  <sheetViews>
    <sheetView tabSelected="1" topLeftCell="A28" zoomScale="150" zoomScaleNormal="150" workbookViewId="0">
      <selection activeCell="I29" sqref="I29:I30"/>
    </sheetView>
  </sheetViews>
  <sheetFormatPr defaultRowHeight="15.75"/>
  <cols>
    <col min="1" max="1" width="29.28515625" style="8" customWidth="1"/>
    <col min="2" max="2" width="20.7109375" style="31" customWidth="1"/>
    <col min="3" max="3" width="10.85546875" style="9" customWidth="1"/>
    <col min="4" max="4" width="8.5703125" style="9" customWidth="1"/>
    <col min="5" max="5" width="8.7109375" style="9" customWidth="1"/>
    <col min="6" max="6" width="9.140625" style="9" customWidth="1"/>
    <col min="7" max="7" width="8.7109375" style="9" customWidth="1"/>
    <col min="8" max="8" width="8.140625" style="9" customWidth="1"/>
    <col min="9" max="9" width="36.85546875" style="8" customWidth="1"/>
    <col min="10" max="16384" width="9.140625" style="8"/>
  </cols>
  <sheetData>
    <row r="2" spans="1:9" s="7" customFormat="1">
      <c r="A2" s="45" t="s">
        <v>46</v>
      </c>
      <c r="B2" s="45"/>
      <c r="C2" s="45"/>
      <c r="D2" s="45"/>
      <c r="E2" s="45"/>
      <c r="F2" s="45"/>
      <c r="G2" s="45"/>
      <c r="H2" s="45"/>
      <c r="I2" s="45"/>
    </row>
    <row r="3" spans="1:9" s="7" customFormat="1">
      <c r="A3" s="45" t="s">
        <v>47</v>
      </c>
      <c r="B3" s="45"/>
      <c r="C3" s="45"/>
      <c r="D3" s="45"/>
      <c r="E3" s="45"/>
      <c r="F3" s="45"/>
      <c r="G3" s="45"/>
      <c r="H3" s="45"/>
      <c r="I3" s="45"/>
    </row>
    <row r="4" spans="1:9">
      <c r="A4" s="46" t="s">
        <v>56</v>
      </c>
      <c r="B4" s="46"/>
      <c r="C4" s="46"/>
      <c r="D4" s="46"/>
      <c r="E4" s="46"/>
      <c r="F4" s="46"/>
      <c r="G4" s="46"/>
      <c r="H4" s="46"/>
      <c r="I4" s="46"/>
    </row>
    <row r="5" spans="1:9">
      <c r="I5" s="10"/>
    </row>
    <row r="6" spans="1:9" ht="51" customHeight="1">
      <c r="A6" s="57" t="s">
        <v>0</v>
      </c>
      <c r="B6" s="57" t="s">
        <v>1</v>
      </c>
      <c r="C6" s="11" t="s">
        <v>40</v>
      </c>
      <c r="D6" s="41" t="s">
        <v>52</v>
      </c>
      <c r="E6" s="42"/>
      <c r="F6" s="11" t="s">
        <v>40</v>
      </c>
      <c r="G6" s="41" t="s">
        <v>41</v>
      </c>
      <c r="H6" s="42"/>
      <c r="I6" s="48" t="s">
        <v>42</v>
      </c>
    </row>
    <row r="7" spans="1:9">
      <c r="A7" s="57"/>
      <c r="B7" s="57"/>
      <c r="C7" s="56">
        <v>2019</v>
      </c>
      <c r="D7" s="39">
        <v>2020</v>
      </c>
      <c r="E7" s="40"/>
      <c r="F7" s="56">
        <v>2020</v>
      </c>
      <c r="G7" s="39">
        <v>2020</v>
      </c>
      <c r="H7" s="40"/>
      <c r="I7" s="49"/>
    </row>
    <row r="8" spans="1:9">
      <c r="A8" s="57"/>
      <c r="B8" s="57"/>
      <c r="C8" s="56"/>
      <c r="D8" s="30" t="s">
        <v>50</v>
      </c>
      <c r="E8" s="30" t="s">
        <v>51</v>
      </c>
      <c r="F8" s="56"/>
      <c r="G8" s="30" t="s">
        <v>50</v>
      </c>
      <c r="H8" s="30" t="s">
        <v>51</v>
      </c>
      <c r="I8" s="50"/>
    </row>
    <row r="9" spans="1:9">
      <c r="A9" s="12">
        <v>1</v>
      </c>
      <c r="B9" s="3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3">
        <v>9</v>
      </c>
    </row>
    <row r="10" spans="1:9" ht="31.5">
      <c r="A10" s="14" t="s">
        <v>2</v>
      </c>
      <c r="B10" s="32"/>
      <c r="C10" s="15"/>
      <c r="D10" s="15"/>
      <c r="E10" s="15"/>
      <c r="F10" s="15"/>
      <c r="G10" s="15"/>
      <c r="H10" s="15"/>
      <c r="I10" s="16"/>
    </row>
    <row r="11" spans="1:9" ht="38.25">
      <c r="A11" s="17" t="s">
        <v>3</v>
      </c>
      <c r="B11" s="33" t="s">
        <v>4</v>
      </c>
      <c r="C11" s="34">
        <v>26.271999999999998</v>
      </c>
      <c r="D11" s="1">
        <v>27.152999999999999</v>
      </c>
      <c r="E11" s="1">
        <v>27.274999999999999</v>
      </c>
      <c r="F11" s="1">
        <v>25.67</v>
      </c>
      <c r="G11" s="5">
        <f>F11/D11*100</f>
        <v>94.538356719331205</v>
      </c>
      <c r="H11" s="5">
        <f>F11/E11*100</f>
        <v>94.115490375802025</v>
      </c>
      <c r="I11" s="3" t="s">
        <v>48</v>
      </c>
    </row>
    <row r="12" spans="1:9" ht="31.5">
      <c r="A12" s="17" t="s">
        <v>5</v>
      </c>
      <c r="B12" s="33" t="s">
        <v>6</v>
      </c>
      <c r="C12" s="4">
        <v>97.9</v>
      </c>
      <c r="D12" s="1">
        <v>100</v>
      </c>
      <c r="E12" s="1">
        <v>100.1</v>
      </c>
      <c r="F12" s="4">
        <v>97.7</v>
      </c>
      <c r="G12" s="5">
        <f>F12/D12*100</f>
        <v>97.7</v>
      </c>
      <c r="H12" s="5">
        <f t="shared" ref="H12:H18" si="0">F12/E12*100</f>
        <v>97.602397602397602</v>
      </c>
      <c r="I12" s="18"/>
    </row>
    <row r="13" spans="1:9" ht="54" customHeight="1">
      <c r="A13" s="17" t="s">
        <v>7</v>
      </c>
      <c r="B13" s="33" t="s">
        <v>8</v>
      </c>
      <c r="C13" s="34">
        <v>9.6999999999999993</v>
      </c>
      <c r="D13" s="1">
        <v>13.3</v>
      </c>
      <c r="E13" s="1">
        <v>13.5</v>
      </c>
      <c r="F13" s="1">
        <v>11</v>
      </c>
      <c r="G13" s="5">
        <f t="shared" ref="G12:G16" si="1">F13/D13*100</f>
        <v>82.706766917293223</v>
      </c>
      <c r="H13" s="5">
        <f t="shared" si="0"/>
        <v>81.481481481481481</v>
      </c>
      <c r="I13" s="2" t="s">
        <v>62</v>
      </c>
    </row>
    <row r="14" spans="1:9" ht="53.25" customHeight="1">
      <c r="A14" s="17" t="s">
        <v>9</v>
      </c>
      <c r="B14" s="33" t="s">
        <v>10</v>
      </c>
      <c r="C14" s="34">
        <v>15.5</v>
      </c>
      <c r="D14" s="1">
        <v>15.8</v>
      </c>
      <c r="E14" s="1">
        <v>15</v>
      </c>
      <c r="F14" s="1">
        <v>17.600000000000001</v>
      </c>
      <c r="G14" s="5">
        <f t="shared" si="1"/>
        <v>111.39240506329114</v>
      </c>
      <c r="H14" s="5">
        <f t="shared" si="0"/>
        <v>117.33333333333333</v>
      </c>
      <c r="I14" s="2" t="s">
        <v>61</v>
      </c>
    </row>
    <row r="15" spans="1:9" ht="53.25" customHeight="1">
      <c r="A15" s="17" t="s">
        <v>11</v>
      </c>
      <c r="B15" s="33" t="s">
        <v>43</v>
      </c>
      <c r="C15" s="34">
        <v>-5.8</v>
      </c>
      <c r="D15" s="19">
        <v>-2.5</v>
      </c>
      <c r="E15" s="19">
        <v>-1.5</v>
      </c>
      <c r="F15" s="1">
        <v>-6.6</v>
      </c>
      <c r="G15" s="5">
        <f t="shared" si="1"/>
        <v>263.99999999999994</v>
      </c>
      <c r="H15" s="5">
        <f t="shared" si="0"/>
        <v>439.99999999999994</v>
      </c>
      <c r="I15" s="2" t="s">
        <v>58</v>
      </c>
    </row>
    <row r="16" spans="1:9" ht="66.75" customHeight="1">
      <c r="A16" s="17" t="s">
        <v>12</v>
      </c>
      <c r="B16" s="33" t="s">
        <v>44</v>
      </c>
      <c r="C16" s="34">
        <v>-181.3</v>
      </c>
      <c r="D16" s="19">
        <v>4.4000000000000004</v>
      </c>
      <c r="E16" s="19">
        <v>-64.2</v>
      </c>
      <c r="F16" s="1">
        <v>-154</v>
      </c>
      <c r="G16" s="5">
        <v>0</v>
      </c>
      <c r="H16" s="5">
        <f t="shared" si="0"/>
        <v>239.87538940809969</v>
      </c>
      <c r="I16" s="2" t="s">
        <v>63</v>
      </c>
    </row>
    <row r="17" spans="1:9" ht="31.5">
      <c r="A17" s="20" t="s">
        <v>13</v>
      </c>
      <c r="B17" s="33"/>
      <c r="C17" s="34"/>
      <c r="D17" s="1"/>
      <c r="E17" s="1"/>
      <c r="F17" s="1"/>
      <c r="G17" s="5"/>
      <c r="H17" s="5"/>
      <c r="I17" s="16"/>
    </row>
    <row r="18" spans="1:9" ht="45.75" customHeight="1">
      <c r="A18" s="17" t="s">
        <v>14</v>
      </c>
      <c r="B18" s="33" t="s">
        <v>15</v>
      </c>
      <c r="C18" s="34">
        <v>86.8</v>
      </c>
      <c r="D18" s="1">
        <v>101</v>
      </c>
      <c r="E18" s="1">
        <v>102.6</v>
      </c>
      <c r="F18" s="1">
        <v>76.3</v>
      </c>
      <c r="G18" s="5">
        <f>F18/D18*100</f>
        <v>75.544554455445549</v>
      </c>
      <c r="H18" s="5">
        <f t="shared" si="0"/>
        <v>74.366471734892798</v>
      </c>
      <c r="I18" s="35" t="s">
        <v>59</v>
      </c>
    </row>
    <row r="19" spans="1:9">
      <c r="A19" s="17" t="s">
        <v>16</v>
      </c>
      <c r="B19" s="52" t="s">
        <v>15</v>
      </c>
      <c r="C19" s="38">
        <v>86.7</v>
      </c>
      <c r="D19" s="38">
        <v>101</v>
      </c>
      <c r="E19" s="36">
        <v>102.6</v>
      </c>
      <c r="F19" s="38">
        <v>76.2</v>
      </c>
      <c r="G19" s="53">
        <f>F19/D19*100</f>
        <v>75.445544554455452</v>
      </c>
      <c r="H19" s="43">
        <f>F19/E19*100</f>
        <v>74.269005847953224</v>
      </c>
      <c r="I19" s="47"/>
    </row>
    <row r="20" spans="1:9" ht="31.5">
      <c r="A20" s="17" t="s">
        <v>17</v>
      </c>
      <c r="B20" s="52"/>
      <c r="C20" s="38"/>
      <c r="D20" s="38"/>
      <c r="E20" s="37"/>
      <c r="F20" s="38"/>
      <c r="G20" s="53"/>
      <c r="H20" s="44"/>
      <c r="I20" s="47"/>
    </row>
    <row r="21" spans="1:9">
      <c r="A21" s="17" t="s">
        <v>16</v>
      </c>
      <c r="B21" s="52" t="s">
        <v>15</v>
      </c>
      <c r="C21" s="53">
        <v>87.3</v>
      </c>
      <c r="D21" s="38">
        <v>101.8</v>
      </c>
      <c r="E21" s="38">
        <v>102.9</v>
      </c>
      <c r="F21" s="53">
        <v>77.900000000000006</v>
      </c>
      <c r="G21" s="53">
        <f t="shared" ref="G21" si="2">F21/D21*100</f>
        <v>76.522593320235771</v>
      </c>
      <c r="H21" s="43">
        <f>F21/E21*100</f>
        <v>75.704567541302239</v>
      </c>
      <c r="I21" s="47"/>
    </row>
    <row r="22" spans="1:9" ht="31.5">
      <c r="A22" s="17" t="s">
        <v>18</v>
      </c>
      <c r="B22" s="52"/>
      <c r="C22" s="53"/>
      <c r="D22" s="38"/>
      <c r="E22" s="38"/>
      <c r="F22" s="53"/>
      <c r="G22" s="53"/>
      <c r="H22" s="44"/>
      <c r="I22" s="47"/>
    </row>
    <row r="23" spans="1:9" ht="15.75" customHeight="1">
      <c r="A23" s="21" t="s">
        <v>16</v>
      </c>
      <c r="B23" s="51" t="s">
        <v>15</v>
      </c>
      <c r="C23" s="38">
        <v>98.2</v>
      </c>
      <c r="D23" s="38">
        <v>101.1</v>
      </c>
      <c r="E23" s="38">
        <v>102</v>
      </c>
      <c r="F23" s="38">
        <v>89.9</v>
      </c>
      <c r="G23" s="53">
        <f>F23/D23*100</f>
        <v>88.921859545004949</v>
      </c>
      <c r="H23" s="43">
        <f>F23/E23*100</f>
        <v>88.137254901960787</v>
      </c>
      <c r="I23" s="47"/>
    </row>
    <row r="24" spans="1:9" ht="48" customHeight="1">
      <c r="A24" s="21" t="s">
        <v>19</v>
      </c>
      <c r="B24" s="51"/>
      <c r="C24" s="38"/>
      <c r="D24" s="38"/>
      <c r="E24" s="38"/>
      <c r="F24" s="38"/>
      <c r="G24" s="53"/>
      <c r="H24" s="44"/>
      <c r="I24" s="47"/>
    </row>
    <row r="25" spans="1:9">
      <c r="A25" s="21" t="s">
        <v>16</v>
      </c>
      <c r="B25" s="51" t="s">
        <v>15</v>
      </c>
      <c r="C25" s="38">
        <v>85.4</v>
      </c>
      <c r="D25" s="38">
        <v>101.1</v>
      </c>
      <c r="E25" s="38">
        <v>102</v>
      </c>
      <c r="F25" s="38">
        <v>97.7</v>
      </c>
      <c r="G25" s="53">
        <f t="shared" ref="G25" si="3">F25/D25*100</f>
        <v>96.636993076162227</v>
      </c>
      <c r="H25" s="43">
        <f>F25/E25*100</f>
        <v>95.784313725490193</v>
      </c>
      <c r="I25" s="47"/>
    </row>
    <row r="26" spans="1:9" ht="78.75" customHeight="1">
      <c r="A26" s="21" t="s">
        <v>20</v>
      </c>
      <c r="B26" s="51"/>
      <c r="C26" s="38"/>
      <c r="D26" s="38"/>
      <c r="E26" s="38"/>
      <c r="F26" s="38"/>
      <c r="G26" s="53"/>
      <c r="H26" s="44"/>
      <c r="I26" s="47"/>
    </row>
    <row r="27" spans="1:9">
      <c r="A27" s="20" t="s">
        <v>21</v>
      </c>
      <c r="B27" s="33"/>
      <c r="C27" s="34"/>
      <c r="D27" s="6"/>
      <c r="E27" s="6"/>
      <c r="F27" s="1"/>
      <c r="G27" s="6"/>
      <c r="H27" s="6"/>
      <c r="I27" s="18"/>
    </row>
    <row r="28" spans="1:9" ht="39">
      <c r="A28" s="19" t="s">
        <v>22</v>
      </c>
      <c r="B28" s="33" t="s">
        <v>23</v>
      </c>
      <c r="C28" s="22">
        <v>3536</v>
      </c>
      <c r="D28" s="23">
        <v>4961</v>
      </c>
      <c r="E28" s="23">
        <v>4975</v>
      </c>
      <c r="F28" s="22">
        <v>3820</v>
      </c>
      <c r="G28" s="24">
        <f>F28/D28*100</f>
        <v>77.00060471679096</v>
      </c>
      <c r="H28" s="24">
        <f>F28/E28*100</f>
        <v>76.78391959798995</v>
      </c>
      <c r="I28" s="35" t="s">
        <v>64</v>
      </c>
    </row>
    <row r="29" spans="1:9">
      <c r="A29" s="59" t="s">
        <v>24</v>
      </c>
      <c r="B29" s="52" t="s">
        <v>15</v>
      </c>
      <c r="C29" s="38">
        <v>96.3</v>
      </c>
      <c r="D29" s="38">
        <v>101.5</v>
      </c>
      <c r="E29" s="38">
        <v>101.6</v>
      </c>
      <c r="F29" s="38">
        <v>110.6</v>
      </c>
      <c r="G29" s="54">
        <f t="shared" ref="G29" si="4">F29/D29*100</f>
        <v>108.9655172413793</v>
      </c>
      <c r="H29" s="43">
        <f>F29/E29*100</f>
        <v>108.85826771653544</v>
      </c>
      <c r="I29" s="51"/>
    </row>
    <row r="30" spans="1:9" ht="33" customHeight="1">
      <c r="A30" s="59"/>
      <c r="B30" s="52"/>
      <c r="C30" s="38"/>
      <c r="D30" s="38"/>
      <c r="E30" s="38"/>
      <c r="F30" s="38"/>
      <c r="G30" s="55"/>
      <c r="H30" s="44"/>
      <c r="I30" s="51"/>
    </row>
    <row r="31" spans="1:9">
      <c r="A31" s="20" t="s">
        <v>25</v>
      </c>
      <c r="B31" s="33"/>
      <c r="C31" s="34"/>
      <c r="D31" s="6"/>
      <c r="E31" s="6"/>
      <c r="F31" s="1"/>
      <c r="G31" s="6"/>
      <c r="H31" s="6"/>
      <c r="I31" s="16"/>
    </row>
    <row r="32" spans="1:9" ht="54" customHeight="1">
      <c r="A32" s="17" t="s">
        <v>26</v>
      </c>
      <c r="B32" s="33" t="s">
        <v>27</v>
      </c>
      <c r="C32" s="34">
        <v>103.9</v>
      </c>
      <c r="D32" s="1">
        <v>104</v>
      </c>
      <c r="E32" s="1">
        <v>104</v>
      </c>
      <c r="F32" s="1">
        <v>104.6</v>
      </c>
      <c r="G32" s="5">
        <f>F32/D32*100</f>
        <v>100.57692307692308</v>
      </c>
      <c r="H32" s="24">
        <f>F32/E32*100</f>
        <v>100.57692307692308</v>
      </c>
      <c r="I32" s="18"/>
    </row>
    <row r="33" spans="1:9">
      <c r="A33" s="58" t="s">
        <v>28</v>
      </c>
      <c r="B33" s="33" t="s">
        <v>29</v>
      </c>
      <c r="C33" s="34">
        <v>990</v>
      </c>
      <c r="D33" s="6">
        <v>911.6</v>
      </c>
      <c r="E33" s="6">
        <v>917</v>
      </c>
      <c r="F33" s="1">
        <v>954</v>
      </c>
      <c r="G33" s="5">
        <f t="shared" ref="G33:G36" si="5">F33/D33*100</f>
        <v>104.65116279069768</v>
      </c>
      <c r="H33" s="24">
        <f>F33/E33*100</f>
        <v>104.0348964013086</v>
      </c>
      <c r="I33" s="18"/>
    </row>
    <row r="34" spans="1:9" ht="44.25" customHeight="1">
      <c r="A34" s="58"/>
      <c r="B34" s="33" t="s">
        <v>15</v>
      </c>
      <c r="C34" s="34">
        <v>111</v>
      </c>
      <c r="D34" s="1">
        <v>100.1</v>
      </c>
      <c r="E34" s="1">
        <v>100.5</v>
      </c>
      <c r="F34" s="1">
        <v>93.7</v>
      </c>
      <c r="G34" s="5">
        <f t="shared" si="5"/>
        <v>93.60639360639361</v>
      </c>
      <c r="H34" s="24">
        <f>F34/E34*100</f>
        <v>93.233830845771152</v>
      </c>
      <c r="I34" s="18"/>
    </row>
    <row r="35" spans="1:9">
      <c r="A35" s="58" t="s">
        <v>30</v>
      </c>
      <c r="B35" s="33" t="s">
        <v>29</v>
      </c>
      <c r="C35" s="34">
        <v>239.3</v>
      </c>
      <c r="D35" s="6">
        <v>240.7</v>
      </c>
      <c r="E35" s="6">
        <v>246.5</v>
      </c>
      <c r="F35" s="1">
        <v>229.7</v>
      </c>
      <c r="G35" s="5">
        <f t="shared" si="5"/>
        <v>95.429995845450762</v>
      </c>
      <c r="H35" s="24">
        <f>F35/E35*100</f>
        <v>93.18458417849898</v>
      </c>
      <c r="I35" s="18"/>
    </row>
    <row r="36" spans="1:9" ht="45.75" customHeight="1">
      <c r="A36" s="58"/>
      <c r="B36" s="33" t="s">
        <v>15</v>
      </c>
      <c r="C36" s="34">
        <v>101.1</v>
      </c>
      <c r="D36" s="1">
        <v>100.1</v>
      </c>
      <c r="E36" s="1">
        <v>101.5</v>
      </c>
      <c r="F36" s="1">
        <v>90.8</v>
      </c>
      <c r="G36" s="5">
        <f t="shared" si="5"/>
        <v>90.709290709290713</v>
      </c>
      <c r="H36" s="24">
        <f>F36/E36*100</f>
        <v>89.458128078817737</v>
      </c>
      <c r="I36" s="18"/>
    </row>
    <row r="37" spans="1:9">
      <c r="A37" s="20" t="s">
        <v>31</v>
      </c>
      <c r="B37" s="33"/>
      <c r="C37" s="25"/>
      <c r="D37" s="26"/>
      <c r="E37" s="26"/>
      <c r="F37" s="25"/>
      <c r="G37" s="1"/>
      <c r="H37" s="24"/>
      <c r="I37" s="16"/>
    </row>
    <row r="38" spans="1:9" ht="64.5" customHeight="1">
      <c r="A38" s="17" t="s">
        <v>32</v>
      </c>
      <c r="B38" s="33" t="s">
        <v>33</v>
      </c>
      <c r="C38" s="24">
        <v>14203.5</v>
      </c>
      <c r="D38" s="24">
        <v>8693</v>
      </c>
      <c r="E38" s="24">
        <v>11471</v>
      </c>
      <c r="F38" s="24">
        <v>6314.13</v>
      </c>
      <c r="G38" s="5">
        <f>F38/D38*100</f>
        <v>72.634648567813187</v>
      </c>
      <c r="H38" s="24">
        <f t="shared" ref="H38:H43" si="6">F38/E38*100</f>
        <v>55.044285589748064</v>
      </c>
      <c r="I38" s="27"/>
    </row>
    <row r="39" spans="1:9" ht="48.75" customHeight="1">
      <c r="A39" s="17" t="s">
        <v>34</v>
      </c>
      <c r="B39" s="33" t="s">
        <v>15</v>
      </c>
      <c r="C39" s="34">
        <v>109.5</v>
      </c>
      <c r="D39" s="1">
        <v>108.8</v>
      </c>
      <c r="E39" s="1">
        <v>110.1</v>
      </c>
      <c r="F39" s="1">
        <v>44.4</v>
      </c>
      <c r="G39" s="5">
        <f>F39/D39*100</f>
        <v>40.808823529411761</v>
      </c>
      <c r="H39" s="24">
        <f t="shared" si="6"/>
        <v>40.326975476839237</v>
      </c>
      <c r="I39" s="13"/>
    </row>
    <row r="40" spans="1:9" ht="39">
      <c r="A40" s="17" t="s">
        <v>35</v>
      </c>
      <c r="B40" s="33" t="s">
        <v>36</v>
      </c>
      <c r="C40" s="34">
        <v>5.4859999999999998</v>
      </c>
      <c r="D40" s="1">
        <v>6</v>
      </c>
      <c r="E40" s="1">
        <v>6.1</v>
      </c>
      <c r="F40" s="1">
        <v>5.8150000000000004</v>
      </c>
      <c r="G40" s="5">
        <f t="shared" ref="G40:G43" si="7">F40/D40*100</f>
        <v>96.916666666666671</v>
      </c>
      <c r="H40" s="24">
        <f t="shared" si="6"/>
        <v>95.327868852459034</v>
      </c>
      <c r="I40" s="27" t="s">
        <v>49</v>
      </c>
    </row>
    <row r="41" spans="1:9">
      <c r="A41" s="20" t="s">
        <v>37</v>
      </c>
      <c r="B41" s="33"/>
      <c r="C41" s="34"/>
      <c r="D41" s="1"/>
      <c r="E41" s="1"/>
      <c r="F41" s="1"/>
      <c r="G41" s="5"/>
      <c r="H41" s="24"/>
      <c r="I41" s="16"/>
    </row>
    <row r="42" spans="1:9" ht="33" customHeight="1">
      <c r="A42" s="17" t="s">
        <v>38</v>
      </c>
      <c r="B42" s="33" t="s">
        <v>4</v>
      </c>
      <c r="C42" s="34">
        <v>16.933</v>
      </c>
      <c r="D42" s="1">
        <v>17.53</v>
      </c>
      <c r="E42" s="1">
        <v>17.53</v>
      </c>
      <c r="F42" s="1">
        <v>0</v>
      </c>
      <c r="G42" s="5">
        <f t="shared" si="7"/>
        <v>0</v>
      </c>
      <c r="H42" s="24">
        <f t="shared" si="6"/>
        <v>0</v>
      </c>
      <c r="I42" s="2" t="s">
        <v>57</v>
      </c>
    </row>
    <row r="43" spans="1:9" ht="80.25" customHeight="1">
      <c r="A43" s="17" t="s">
        <v>45</v>
      </c>
      <c r="B43" s="33" t="s">
        <v>39</v>
      </c>
      <c r="C43" s="34">
        <v>1</v>
      </c>
      <c r="D43" s="19">
        <v>0.7</v>
      </c>
      <c r="E43" s="19">
        <v>0.6</v>
      </c>
      <c r="F43" s="1">
        <v>2.9</v>
      </c>
      <c r="G43" s="5">
        <f t="shared" si="7"/>
        <v>414.28571428571433</v>
      </c>
      <c r="H43" s="24">
        <f t="shared" si="6"/>
        <v>483.33333333333331</v>
      </c>
      <c r="I43" s="35" t="s">
        <v>60</v>
      </c>
    </row>
    <row r="45" spans="1:9">
      <c r="A45" s="28" t="s">
        <v>53</v>
      </c>
      <c r="D45" s="29"/>
      <c r="E45" s="29"/>
    </row>
    <row r="46" spans="1:9">
      <c r="A46" s="28" t="s">
        <v>54</v>
      </c>
      <c r="D46" s="29"/>
      <c r="E46" s="29"/>
    </row>
    <row r="47" spans="1:9">
      <c r="A47" s="8" t="s">
        <v>55</v>
      </c>
    </row>
  </sheetData>
  <mergeCells count="55">
    <mergeCell ref="B6:B8"/>
    <mergeCell ref="A33:A34"/>
    <mergeCell ref="A35:A36"/>
    <mergeCell ref="B25:B26"/>
    <mergeCell ref="F25:F26"/>
    <mergeCell ref="A6:A8"/>
    <mergeCell ref="C7:C8"/>
    <mergeCell ref="D19:D20"/>
    <mergeCell ref="F19:F20"/>
    <mergeCell ref="A29:A30"/>
    <mergeCell ref="B29:B30"/>
    <mergeCell ref="C29:C30"/>
    <mergeCell ref="D29:D30"/>
    <mergeCell ref="D6:E6"/>
    <mergeCell ref="D7:E7"/>
    <mergeCell ref="G29:G30"/>
    <mergeCell ref="I25:I26"/>
    <mergeCell ref="F29:F30"/>
    <mergeCell ref="I29:I30"/>
    <mergeCell ref="C23:C24"/>
    <mergeCell ref="D23:D24"/>
    <mergeCell ref="C25:C26"/>
    <mergeCell ref="F23:F24"/>
    <mergeCell ref="G23:G24"/>
    <mergeCell ref="G25:G26"/>
    <mergeCell ref="D25:D26"/>
    <mergeCell ref="E25:E26"/>
    <mergeCell ref="E29:E30"/>
    <mergeCell ref="H25:H26"/>
    <mergeCell ref="H29:H30"/>
    <mergeCell ref="A2:I2"/>
    <mergeCell ref="A4:I4"/>
    <mergeCell ref="A3:I3"/>
    <mergeCell ref="I21:I22"/>
    <mergeCell ref="I23:I24"/>
    <mergeCell ref="I19:I20"/>
    <mergeCell ref="I6:I8"/>
    <mergeCell ref="B23:B24"/>
    <mergeCell ref="B21:B22"/>
    <mergeCell ref="C21:C22"/>
    <mergeCell ref="D21:D22"/>
    <mergeCell ref="F21:F22"/>
    <mergeCell ref="G21:G22"/>
    <mergeCell ref="B19:B20"/>
    <mergeCell ref="C19:C20"/>
    <mergeCell ref="G19:G20"/>
    <mergeCell ref="E19:E20"/>
    <mergeCell ref="E21:E22"/>
    <mergeCell ref="E23:E24"/>
    <mergeCell ref="G7:H7"/>
    <mergeCell ref="G6:H6"/>
    <mergeCell ref="H23:H24"/>
    <mergeCell ref="H21:H22"/>
    <mergeCell ref="H19:H20"/>
    <mergeCell ref="F7:F8"/>
  </mergeCells>
  <pageMargins left="0.35" right="0.16" top="0.86" bottom="0.55000000000000004" header="0.51" footer="0.19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2022-12-23T08:14:34Z</dcterms:modified>
</cp:coreProperties>
</file>